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k\projects\NEOMDR\ACS2016\SPAs\"/>
    </mc:Choice>
  </mc:AlternateContent>
  <bookViews>
    <workbookView xWindow="120" yWindow="150" windowWidth="23895" windowHeight="13680"/>
  </bookViews>
  <sheets>
    <sheet name="Disabilities" sheetId="4" r:id="rId1"/>
  </sheets>
  <definedNames>
    <definedName name="disabilities">#REF!</definedName>
  </definedNames>
  <calcPr calcId="152511"/>
</workbook>
</file>

<file path=xl/calcChain.xml><?xml version="1.0" encoding="utf-8"?>
<calcChain xmlns="http://schemas.openxmlformats.org/spreadsheetml/2006/main">
  <c r="F37" i="4" l="1"/>
  <c r="G37" i="4" s="1"/>
  <c r="E37" i="4"/>
  <c r="C37" i="4"/>
  <c r="D37" i="4" s="1"/>
  <c r="B37" i="4"/>
</calcChain>
</file>

<file path=xl/sharedStrings.xml><?xml version="1.0" encoding="utf-8"?>
<sst xmlns="http://schemas.openxmlformats.org/spreadsheetml/2006/main" count="47" uniqueCount="45">
  <si>
    <t>Bellaire-Puritas</t>
  </si>
  <si>
    <t>Broadway-Slavic Village</t>
  </si>
  <si>
    <t>Brooklyn Centre</t>
  </si>
  <si>
    <t>Buckeye-Shaker Square</t>
  </si>
  <si>
    <t>Buckeye-Woodhill</t>
  </si>
  <si>
    <t>Central</t>
  </si>
  <si>
    <t>Clark-Fulton</t>
  </si>
  <si>
    <t>Collinwood-Nottingham</t>
  </si>
  <si>
    <t>Cudell</t>
  </si>
  <si>
    <t>Cuyahoga Valley</t>
  </si>
  <si>
    <t>Detroit Shoreway</t>
  </si>
  <si>
    <t>Downtown</t>
  </si>
  <si>
    <t>Edgewater</t>
  </si>
  <si>
    <t>Euclid-Green</t>
  </si>
  <si>
    <t>Fairfax</t>
  </si>
  <si>
    <t>Glenville</t>
  </si>
  <si>
    <t>Goodrich-Kirtland Pk</t>
  </si>
  <si>
    <t>Hopkins</t>
  </si>
  <si>
    <t>Hough</t>
  </si>
  <si>
    <t>Jefferson</t>
  </si>
  <si>
    <t>Kamm's</t>
  </si>
  <si>
    <t>Kinsman</t>
  </si>
  <si>
    <t>Lee-Harvard</t>
  </si>
  <si>
    <t>Lee-Seville</t>
  </si>
  <si>
    <t>Mount Pleasant</t>
  </si>
  <si>
    <t>North Shore Collinwood</t>
  </si>
  <si>
    <t>Ohio City</t>
  </si>
  <si>
    <t>Old Brooklyn</t>
  </si>
  <si>
    <t>St.Clair-Superior</t>
  </si>
  <si>
    <t>Stockyards</t>
  </si>
  <si>
    <t>Tremont</t>
  </si>
  <si>
    <t>Union-Miles</t>
  </si>
  <si>
    <t>University</t>
  </si>
  <si>
    <t>West Boulevard</t>
  </si>
  <si>
    <t>Persons aged 18 to 64</t>
  </si>
  <si>
    <t>Persons aged 65 and older</t>
  </si>
  <si>
    <t>Neighborhood</t>
  </si>
  <si>
    <t>With a disability</t>
  </si>
  <si>
    <t>Percent with a disability</t>
  </si>
  <si>
    <t>Cleveland</t>
  </si>
  <si>
    <t>Estimates of Persons with Disabilities - Based on the 2012-2016 American Community Survey for Cleveland Neighborhoods*</t>
  </si>
  <si>
    <t xml:space="preserve">* </t>
  </si>
  <si>
    <t>Data are based on a sample and are subject to margins of error not reported here.</t>
  </si>
  <si>
    <t xml:space="preserve">Source: </t>
  </si>
  <si>
    <t>The original source of data is the U.S. Census Bureau's American Community Survey; neighborhood level estimates were produced by The Center for Community Solutions in collaboration with the Northern Ohio Data &amp; Information Service (NODIS), Maxine Goodman Levin College of Urban Affairs, Cleveland State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</si>
</sst>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3" fontId="0" fillId="0" borderId="5" xfId="0" applyNumberFormat="1" applyBorder="1"/>
    <xf numFmtId="3" fontId="0" fillId="0" borderId="0" xfId="0" applyNumberFormat="1" applyBorder="1"/>
    <xf numFmtId="164" fontId="0" fillId="0" borderId="6" xfId="0" applyNumberFormat="1" applyBorder="1"/>
    <xf numFmtId="0" fontId="1" fillId="0" borderId="0" xfId="0" applyFont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/>
    <xf numFmtId="164" fontId="1" fillId="0" borderId="9" xfId="0" applyNumberFormat="1" applyFont="1" applyBorder="1"/>
    <xf numFmtId="3" fontId="0" fillId="0" borderId="11" xfId="0" applyNumberFormat="1" applyBorder="1"/>
    <xf numFmtId="3" fontId="0" fillId="0" borderId="1" xfId="0" applyNumberFormat="1" applyBorder="1"/>
    <xf numFmtId="164" fontId="0" fillId="0" borderId="10" xfId="0" applyNumberFormat="1" applyBorder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G19" sqref="G19"/>
    </sheetView>
  </sheetViews>
  <sheetFormatPr defaultRowHeight="15" x14ac:dyDescent="0.25"/>
  <cols>
    <col min="1" max="1" width="22.85546875" bestFit="1" customWidth="1"/>
    <col min="2" max="2" width="8.42578125" customWidth="1"/>
    <col min="3" max="3" width="9.140625" bestFit="1" customWidth="1"/>
    <col min="5" max="5" width="9.85546875" customWidth="1"/>
    <col min="6" max="6" width="9.140625" bestFit="1" customWidth="1"/>
  </cols>
  <sheetData>
    <row r="1" spans="1:9" ht="40.5" customHeight="1" thickBot="1" x14ac:dyDescent="0.3">
      <c r="A1" s="20" t="s">
        <v>40</v>
      </c>
      <c r="B1" s="20"/>
      <c r="C1" s="20"/>
      <c r="D1" s="20"/>
      <c r="E1" s="20"/>
      <c r="F1" s="20"/>
      <c r="G1" s="20"/>
    </row>
    <row r="2" spans="1:9" ht="45" x14ac:dyDescent="0.25">
      <c r="A2" s="2" t="s">
        <v>36</v>
      </c>
      <c r="B2" s="3" t="s">
        <v>34</v>
      </c>
      <c r="C2" s="4" t="s">
        <v>37</v>
      </c>
      <c r="D2" s="5" t="s">
        <v>38</v>
      </c>
      <c r="E2" s="3" t="s">
        <v>35</v>
      </c>
      <c r="F2" s="4" t="s">
        <v>37</v>
      </c>
      <c r="G2" s="5" t="s">
        <v>38</v>
      </c>
      <c r="H2" s="1"/>
      <c r="I2" s="1"/>
    </row>
    <row r="3" spans="1:9" x14ac:dyDescent="0.25">
      <c r="A3" t="s">
        <v>0</v>
      </c>
      <c r="B3" s="6">
        <v>9620.3712290999993</v>
      </c>
      <c r="C3" s="7">
        <v>1961.0443365000001</v>
      </c>
      <c r="D3" s="8">
        <v>20.38</v>
      </c>
      <c r="E3" s="6">
        <v>1696.8093372999999</v>
      </c>
      <c r="F3" s="7">
        <v>703.53844413000002</v>
      </c>
      <c r="G3" s="8">
        <v>41.46</v>
      </c>
    </row>
    <row r="4" spans="1:9" x14ac:dyDescent="0.25">
      <c r="A4" t="s">
        <v>1</v>
      </c>
      <c r="B4" s="6">
        <v>13002.705830000001</v>
      </c>
      <c r="C4" s="7">
        <v>2829.1966228000001</v>
      </c>
      <c r="D4" s="8">
        <v>21.76</v>
      </c>
      <c r="E4" s="6">
        <v>2067.6446034000001</v>
      </c>
      <c r="F4" s="7">
        <v>892.49349915000005</v>
      </c>
      <c r="G4" s="8">
        <v>43.16</v>
      </c>
    </row>
    <row r="5" spans="1:9" x14ac:dyDescent="0.25">
      <c r="A5" t="s">
        <v>2</v>
      </c>
      <c r="B5" s="6">
        <v>5914.3431013999998</v>
      </c>
      <c r="C5" s="7">
        <v>1279.3778927999999</v>
      </c>
      <c r="D5" s="8">
        <v>21.63</v>
      </c>
      <c r="E5" s="6">
        <v>787.39977945999999</v>
      </c>
      <c r="F5" s="7">
        <v>336.07253601000002</v>
      </c>
      <c r="G5" s="8">
        <v>42.68</v>
      </c>
    </row>
    <row r="6" spans="1:9" x14ac:dyDescent="0.25">
      <c r="A6" t="s">
        <v>3</v>
      </c>
      <c r="B6" s="6">
        <v>6972</v>
      </c>
      <c r="C6" s="7">
        <v>1257</v>
      </c>
      <c r="D6" s="8">
        <v>18.03</v>
      </c>
      <c r="E6" s="6">
        <v>1944</v>
      </c>
      <c r="F6" s="7">
        <v>784</v>
      </c>
      <c r="G6" s="8">
        <v>40.33</v>
      </c>
    </row>
    <row r="7" spans="1:9" x14ac:dyDescent="0.25">
      <c r="A7" t="s">
        <v>4</v>
      </c>
      <c r="B7" s="6">
        <v>3575.5609705000002</v>
      </c>
      <c r="C7" s="7">
        <v>1012.1529462</v>
      </c>
      <c r="D7" s="8">
        <v>28.31</v>
      </c>
      <c r="E7" s="6">
        <v>791.17687226999999</v>
      </c>
      <c r="F7" s="7">
        <v>379.19385639000001</v>
      </c>
      <c r="G7" s="8">
        <v>47.93</v>
      </c>
    </row>
    <row r="8" spans="1:9" x14ac:dyDescent="0.25">
      <c r="A8" t="s">
        <v>5</v>
      </c>
      <c r="B8" s="6">
        <v>5543.2569952000003</v>
      </c>
      <c r="C8" s="7">
        <v>1302.3410389999999</v>
      </c>
      <c r="D8" s="8">
        <v>23.49</v>
      </c>
      <c r="E8" s="6">
        <v>669.76844454000002</v>
      </c>
      <c r="F8" s="7">
        <v>404.01691106999999</v>
      </c>
      <c r="G8" s="8">
        <v>60.32</v>
      </c>
    </row>
    <row r="9" spans="1:9" x14ac:dyDescent="0.25">
      <c r="A9" t="s">
        <v>6</v>
      </c>
      <c r="B9" s="6">
        <v>5413.9630858999999</v>
      </c>
      <c r="C9" s="7">
        <v>1567.0987986</v>
      </c>
      <c r="D9" s="8">
        <v>28.95</v>
      </c>
      <c r="E9" s="6">
        <v>768.36190213999998</v>
      </c>
      <c r="F9" s="7">
        <v>393.70869236999999</v>
      </c>
      <c r="G9" s="8">
        <v>51.24</v>
      </c>
    </row>
    <row r="10" spans="1:9" x14ac:dyDescent="0.25">
      <c r="A10" t="s">
        <v>7</v>
      </c>
      <c r="B10" s="6">
        <v>7190.7831662999997</v>
      </c>
      <c r="C10" s="7">
        <v>1424.8275372000001</v>
      </c>
      <c r="D10" s="8">
        <v>19.809999999999999</v>
      </c>
      <c r="E10" s="6">
        <v>1438.1986631</v>
      </c>
      <c r="F10" s="7">
        <v>591.85031212000001</v>
      </c>
      <c r="G10" s="8">
        <v>41.15</v>
      </c>
    </row>
    <row r="11" spans="1:9" x14ac:dyDescent="0.25">
      <c r="A11" t="s">
        <v>8</v>
      </c>
      <c r="B11" s="6">
        <v>6239.9859164</v>
      </c>
      <c r="C11" s="7">
        <v>1518.1156493999999</v>
      </c>
      <c r="D11" s="8">
        <v>24.33</v>
      </c>
      <c r="E11" s="6">
        <v>734.43820430000005</v>
      </c>
      <c r="F11" s="7">
        <v>346.14640399000001</v>
      </c>
      <c r="G11" s="8">
        <v>47.13</v>
      </c>
    </row>
    <row r="12" spans="1:9" x14ac:dyDescent="0.25">
      <c r="A12" t="s">
        <v>9</v>
      </c>
      <c r="B12" s="6">
        <v>480.66606798999999</v>
      </c>
      <c r="C12" s="7">
        <v>105.14811434000001</v>
      </c>
      <c r="D12" s="8">
        <v>21.88</v>
      </c>
      <c r="E12" s="6">
        <v>26.249039723999999</v>
      </c>
      <c r="F12" s="7">
        <v>13.457078384000001</v>
      </c>
      <c r="G12" s="8">
        <v>51.27</v>
      </c>
    </row>
    <row r="13" spans="1:9" x14ac:dyDescent="0.25">
      <c r="A13" t="s">
        <v>10</v>
      </c>
      <c r="B13" s="6">
        <v>7265.7910711000004</v>
      </c>
      <c r="C13" s="7">
        <v>1710.7035042</v>
      </c>
      <c r="D13" s="8">
        <v>23.54</v>
      </c>
      <c r="E13" s="6">
        <v>1014.3246516</v>
      </c>
      <c r="F13" s="7">
        <v>562.89496628999996</v>
      </c>
      <c r="G13" s="8">
        <v>55.49</v>
      </c>
    </row>
    <row r="14" spans="1:9" x14ac:dyDescent="0.25">
      <c r="A14" t="s">
        <v>11</v>
      </c>
      <c r="B14" s="6">
        <v>8508.2871326999993</v>
      </c>
      <c r="C14" s="7">
        <v>918.05181306999998</v>
      </c>
      <c r="D14" s="8">
        <v>10.79</v>
      </c>
      <c r="E14" s="6">
        <v>406.94027168999997</v>
      </c>
      <c r="F14" s="7">
        <v>106.97013584</v>
      </c>
      <c r="G14" s="8">
        <v>26.29</v>
      </c>
    </row>
    <row r="15" spans="1:9" x14ac:dyDescent="0.25">
      <c r="A15" t="s">
        <v>12</v>
      </c>
      <c r="B15" s="6">
        <v>4946</v>
      </c>
      <c r="C15" s="7">
        <v>726</v>
      </c>
      <c r="D15" s="8">
        <v>14.68</v>
      </c>
      <c r="E15" s="6">
        <v>734</v>
      </c>
      <c r="F15" s="7">
        <v>305</v>
      </c>
      <c r="G15" s="8">
        <v>41.55</v>
      </c>
    </row>
    <row r="16" spans="1:9" x14ac:dyDescent="0.25">
      <c r="A16" t="s">
        <v>13</v>
      </c>
      <c r="B16" s="6">
        <v>2975</v>
      </c>
      <c r="C16" s="7">
        <v>592</v>
      </c>
      <c r="D16" s="8">
        <v>19.899999999999999</v>
      </c>
      <c r="E16" s="6">
        <v>781</v>
      </c>
      <c r="F16" s="7">
        <v>320</v>
      </c>
      <c r="G16" s="8">
        <v>40.97</v>
      </c>
    </row>
    <row r="17" spans="1:7" x14ac:dyDescent="0.25">
      <c r="A17" t="s">
        <v>14</v>
      </c>
      <c r="B17" s="6">
        <v>2846.7993173999998</v>
      </c>
      <c r="C17" s="7">
        <v>604.20140837999998</v>
      </c>
      <c r="D17" s="8">
        <v>21.22</v>
      </c>
      <c r="E17" s="6">
        <v>1022.7463739</v>
      </c>
      <c r="F17" s="7">
        <v>594.71204195999997</v>
      </c>
      <c r="G17" s="8">
        <v>58.15</v>
      </c>
    </row>
    <row r="18" spans="1:7" x14ac:dyDescent="0.25">
      <c r="A18" t="s">
        <v>15</v>
      </c>
      <c r="B18" s="6">
        <v>14407.325817999999</v>
      </c>
      <c r="C18" s="7">
        <v>3096.9865983999998</v>
      </c>
      <c r="D18" s="8">
        <v>21.5</v>
      </c>
      <c r="E18" s="6">
        <v>3783.0830827</v>
      </c>
      <c r="F18" s="7">
        <v>1936.210133</v>
      </c>
      <c r="G18" s="8">
        <v>51.18</v>
      </c>
    </row>
    <row r="19" spans="1:7" x14ac:dyDescent="0.25">
      <c r="A19" t="s">
        <v>16</v>
      </c>
      <c r="B19" s="6">
        <v>2925</v>
      </c>
      <c r="C19" s="7">
        <v>286</v>
      </c>
      <c r="D19" s="8">
        <v>9.7799999999999994</v>
      </c>
      <c r="E19" s="6">
        <v>583</v>
      </c>
      <c r="F19" s="7">
        <v>315</v>
      </c>
      <c r="G19" s="8">
        <v>54.03</v>
      </c>
    </row>
    <row r="20" spans="1:7" x14ac:dyDescent="0.25">
      <c r="A20" t="s">
        <v>17</v>
      </c>
      <c r="B20" s="6">
        <v>190.28080222</v>
      </c>
      <c r="C20" s="7">
        <v>27.988075800000001</v>
      </c>
      <c r="D20" s="8">
        <v>14.71</v>
      </c>
      <c r="E20" s="6">
        <v>40.267864074000002</v>
      </c>
      <c r="F20" s="7">
        <v>20.034490094999999</v>
      </c>
      <c r="G20" s="8">
        <v>49.75</v>
      </c>
    </row>
    <row r="21" spans="1:7" x14ac:dyDescent="0.25">
      <c r="A21" t="s">
        <v>18</v>
      </c>
      <c r="B21" s="6">
        <v>6304.3594290000001</v>
      </c>
      <c r="C21" s="7">
        <v>1495.5599854</v>
      </c>
      <c r="D21" s="8">
        <v>23.72</v>
      </c>
      <c r="E21" s="6">
        <v>1546.0348025999999</v>
      </c>
      <c r="F21" s="7">
        <v>752.65341634000004</v>
      </c>
      <c r="G21" s="8">
        <v>48.68</v>
      </c>
    </row>
    <row r="22" spans="1:7" x14ac:dyDescent="0.25">
      <c r="A22" t="s">
        <v>19</v>
      </c>
      <c r="B22" s="6">
        <v>10579.70579</v>
      </c>
      <c r="C22" s="7">
        <v>1961.8842712000001</v>
      </c>
      <c r="D22" s="8">
        <v>18.54</v>
      </c>
      <c r="E22" s="6">
        <v>1971.2143177999999</v>
      </c>
      <c r="F22" s="7">
        <v>907.84026414000004</v>
      </c>
      <c r="G22" s="8">
        <v>46.05</v>
      </c>
    </row>
    <row r="23" spans="1:7" x14ac:dyDescent="0.25">
      <c r="A23" t="s">
        <v>20</v>
      </c>
      <c r="B23" s="6">
        <v>16991.642177999998</v>
      </c>
      <c r="C23" s="7">
        <v>2005.0833164999999</v>
      </c>
      <c r="D23" s="8">
        <v>11.8</v>
      </c>
      <c r="E23" s="6">
        <v>3723.7084808</v>
      </c>
      <c r="F23" s="7">
        <v>1513.5868015999999</v>
      </c>
      <c r="G23" s="8">
        <v>40.65</v>
      </c>
    </row>
    <row r="24" spans="1:7" x14ac:dyDescent="0.25">
      <c r="A24" t="s">
        <v>21</v>
      </c>
      <c r="B24" s="6">
        <v>3377.4804442</v>
      </c>
      <c r="C24" s="7">
        <v>849.17949532</v>
      </c>
      <c r="D24" s="8">
        <v>25.14</v>
      </c>
      <c r="E24" s="6">
        <v>815.07244209999999</v>
      </c>
      <c r="F24" s="7">
        <v>397.59280295999997</v>
      </c>
      <c r="G24" s="8">
        <v>48.78</v>
      </c>
    </row>
    <row r="25" spans="1:7" x14ac:dyDescent="0.25">
      <c r="A25" t="s">
        <v>22</v>
      </c>
      <c r="B25" s="6">
        <v>5573.9454263999996</v>
      </c>
      <c r="C25" s="7">
        <v>880.91945400999998</v>
      </c>
      <c r="D25" s="8">
        <v>15.8</v>
      </c>
      <c r="E25" s="6">
        <v>2514.250207</v>
      </c>
      <c r="F25" s="7">
        <v>1056.7116180999999</v>
      </c>
      <c r="G25" s="8">
        <v>42.03</v>
      </c>
    </row>
    <row r="26" spans="1:7" x14ac:dyDescent="0.25">
      <c r="A26" t="s">
        <v>23</v>
      </c>
      <c r="B26" s="6">
        <v>2463.4055745999999</v>
      </c>
      <c r="C26" s="7">
        <v>558.22183428000005</v>
      </c>
      <c r="D26" s="8">
        <v>22.66</v>
      </c>
      <c r="E26" s="6">
        <v>913.63799251</v>
      </c>
      <c r="F26" s="7">
        <v>414.90489194000003</v>
      </c>
      <c r="G26" s="8">
        <v>45.41</v>
      </c>
    </row>
    <row r="27" spans="1:7" x14ac:dyDescent="0.25">
      <c r="A27" t="s">
        <v>24</v>
      </c>
      <c r="B27" s="6">
        <v>9001.7817042999995</v>
      </c>
      <c r="C27" s="7">
        <v>1649.3347814000001</v>
      </c>
      <c r="D27" s="8">
        <v>18.32</v>
      </c>
      <c r="E27" s="6">
        <v>2724.3454098000002</v>
      </c>
      <c r="F27" s="7">
        <v>1191.2619686</v>
      </c>
      <c r="G27" s="8">
        <v>43.73</v>
      </c>
    </row>
    <row r="28" spans="1:7" x14ac:dyDescent="0.25">
      <c r="A28" t="s">
        <v>25</v>
      </c>
      <c r="B28" s="6">
        <v>9491.2168337000003</v>
      </c>
      <c r="C28" s="7">
        <v>2081.1724628000002</v>
      </c>
      <c r="D28" s="8">
        <v>21.93</v>
      </c>
      <c r="E28" s="6">
        <v>2374.8013369</v>
      </c>
      <c r="F28" s="7">
        <v>1294.1496878999999</v>
      </c>
      <c r="G28" s="8">
        <v>54.5</v>
      </c>
    </row>
    <row r="29" spans="1:7" x14ac:dyDescent="0.25">
      <c r="A29" t="s">
        <v>26</v>
      </c>
      <c r="B29" s="6">
        <v>5991.9675273000003</v>
      </c>
      <c r="C29" s="7">
        <v>1271.817982</v>
      </c>
      <c r="D29" s="8">
        <v>21.23</v>
      </c>
      <c r="E29" s="6">
        <v>634.53106227000001</v>
      </c>
      <c r="F29" s="7">
        <v>310.44164239999998</v>
      </c>
      <c r="G29" s="8">
        <v>48.92</v>
      </c>
    </row>
    <row r="30" spans="1:7" x14ac:dyDescent="0.25">
      <c r="A30" t="s">
        <v>27</v>
      </c>
      <c r="B30" s="6">
        <v>22208</v>
      </c>
      <c r="C30" s="7">
        <v>3257</v>
      </c>
      <c r="D30" s="8">
        <v>14.67</v>
      </c>
      <c r="E30" s="6">
        <v>4271</v>
      </c>
      <c r="F30" s="7">
        <v>1737</v>
      </c>
      <c r="G30" s="8">
        <v>40.67</v>
      </c>
    </row>
    <row r="31" spans="1:7" x14ac:dyDescent="0.25">
      <c r="A31" t="s">
        <v>28</v>
      </c>
      <c r="B31" s="6">
        <v>3670</v>
      </c>
      <c r="C31" s="7">
        <v>734</v>
      </c>
      <c r="D31" s="8">
        <v>20</v>
      </c>
      <c r="E31" s="6">
        <v>640</v>
      </c>
      <c r="F31" s="7">
        <v>357</v>
      </c>
      <c r="G31" s="8">
        <v>55.78</v>
      </c>
    </row>
    <row r="32" spans="1:7" x14ac:dyDescent="0.25">
      <c r="A32" t="s">
        <v>29</v>
      </c>
      <c r="B32" s="6">
        <v>6194.0351379000003</v>
      </c>
      <c r="C32" s="7">
        <v>1691.8914416</v>
      </c>
      <c r="D32" s="8">
        <v>27.31</v>
      </c>
      <c r="E32" s="6">
        <v>882.62563772999999</v>
      </c>
      <c r="F32" s="7">
        <v>448.38783459000001</v>
      </c>
      <c r="G32" s="8">
        <v>50.8</v>
      </c>
    </row>
    <row r="33" spans="1:9" x14ac:dyDescent="0.25">
      <c r="A33" t="s">
        <v>30</v>
      </c>
      <c r="B33" s="6">
        <v>5671.5112372000003</v>
      </c>
      <c r="C33" s="7">
        <v>898.69377989999998</v>
      </c>
      <c r="D33" s="8">
        <v>15.85</v>
      </c>
      <c r="E33" s="6">
        <v>506.78574272999998</v>
      </c>
      <c r="F33" s="7">
        <v>312.55583415000001</v>
      </c>
      <c r="G33" s="8">
        <v>61.67</v>
      </c>
    </row>
    <row r="34" spans="1:9" x14ac:dyDescent="0.25">
      <c r="A34" t="s">
        <v>31</v>
      </c>
      <c r="B34" s="6">
        <v>10683.154634</v>
      </c>
      <c r="C34" s="7">
        <v>2368.7891335999998</v>
      </c>
      <c r="D34" s="8">
        <v>22.17</v>
      </c>
      <c r="E34" s="6">
        <v>3323.8517182000001</v>
      </c>
      <c r="F34" s="7">
        <v>1575.0846167</v>
      </c>
      <c r="G34" s="8">
        <v>47.39</v>
      </c>
    </row>
    <row r="35" spans="1:9" x14ac:dyDescent="0.25">
      <c r="A35" t="s">
        <v>32</v>
      </c>
      <c r="B35" s="6">
        <v>6282.6000557999996</v>
      </c>
      <c r="C35" s="7">
        <v>460.14474018999999</v>
      </c>
      <c r="D35" s="8">
        <v>7.32</v>
      </c>
      <c r="E35" s="6">
        <v>785.21829504000004</v>
      </c>
      <c r="F35" s="7">
        <v>293.84338356000001</v>
      </c>
      <c r="G35" s="8">
        <v>37.42</v>
      </c>
    </row>
    <row r="36" spans="1:9" x14ac:dyDescent="0.25">
      <c r="A36" s="2" t="s">
        <v>33</v>
      </c>
      <c r="B36" s="13">
        <v>12574.073522999999</v>
      </c>
      <c r="C36" s="14">
        <v>2482.0729851999999</v>
      </c>
      <c r="D36" s="15">
        <v>19.739999999999998</v>
      </c>
      <c r="E36" s="13">
        <v>1619.5134642999999</v>
      </c>
      <c r="F36" s="14">
        <v>758.68573618999994</v>
      </c>
      <c r="G36" s="15">
        <v>46.85</v>
      </c>
    </row>
    <row r="37" spans="1:9" ht="15.75" thickBot="1" x14ac:dyDescent="0.3">
      <c r="A37" s="9" t="s">
        <v>39</v>
      </c>
      <c r="B37" s="10">
        <f>SUM(B3:B36)</f>
        <v>245076.99999961001</v>
      </c>
      <c r="C37" s="11">
        <f>SUM(C3:C36)</f>
        <v>46864.000000090004</v>
      </c>
      <c r="D37" s="12">
        <f>+C37/B37*100</f>
        <v>19.122153445718929</v>
      </c>
      <c r="E37" s="10">
        <f>SUM(E3:E36)</f>
        <v>48535.999999977998</v>
      </c>
      <c r="F37" s="11">
        <f>SUM(F3:F36)</f>
        <v>22326.999999969001</v>
      </c>
      <c r="G37" s="12">
        <f>+F37/E37*100</f>
        <v>46.000906543553491</v>
      </c>
    </row>
    <row r="39" spans="1:9" ht="25.5" customHeight="1" x14ac:dyDescent="0.25">
      <c r="A39" s="17" t="s">
        <v>41</v>
      </c>
      <c r="B39" s="21" t="s">
        <v>42</v>
      </c>
      <c r="C39" s="21"/>
      <c r="D39" s="21"/>
      <c r="E39" s="21"/>
      <c r="F39" s="21"/>
      <c r="G39" s="21"/>
      <c r="H39" s="16"/>
      <c r="I39" s="16"/>
    </row>
    <row r="40" spans="1:9" ht="72" customHeight="1" x14ac:dyDescent="0.25">
      <c r="A40" s="18" t="s">
        <v>43</v>
      </c>
      <c r="B40" s="21" t="s">
        <v>44</v>
      </c>
      <c r="C40" s="21"/>
      <c r="D40" s="21"/>
      <c r="E40" s="21"/>
      <c r="F40" s="21"/>
      <c r="G40" s="21"/>
      <c r="H40" s="19"/>
      <c r="I40" s="19"/>
    </row>
  </sheetData>
  <mergeCells count="3">
    <mergeCell ref="A1:G1"/>
    <mergeCell ref="B39:G39"/>
    <mergeCell ref="B40:G40"/>
  </mergeCells>
  <pageMargins left="0.7" right="0.45" top="0.5" bottom="0.75" header="0.3" footer="0.3"/>
  <pageSetup orientation="portrait" r:id="rId1"/>
  <headerFooter>
    <oddFooter>&amp;L&amp;G&amp;CPage 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Disabilities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 Salling</dc:creator>
  <cp:lastModifiedBy>Administrator</cp:lastModifiedBy>
  <cp:lastPrinted>2019-01-06T17:52:22Z</cp:lastPrinted>
  <dcterms:created xsi:type="dcterms:W3CDTF">2019-01-06T17:25:23Z</dcterms:created>
  <dcterms:modified xsi:type="dcterms:W3CDTF">2019-01-07T16:44:26Z</dcterms:modified>
</cp:coreProperties>
</file>