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k\projects\NEOMDR\ACS2016\SPAs\"/>
    </mc:Choice>
  </mc:AlternateContent>
  <bookViews>
    <workbookView xWindow="120" yWindow="90" windowWidth="23895" windowHeight="13740"/>
  </bookViews>
  <sheets>
    <sheet name="Housing Unit Occupancy" sheetId="4" r:id="rId1"/>
  </sheets>
  <definedNames>
    <definedName name="Housing_units">#REF!</definedName>
  </definedNames>
  <calcPr calcId="152511"/>
</workbook>
</file>

<file path=xl/calcChain.xml><?xml version="1.0" encoding="utf-8"?>
<calcChain xmlns="http://schemas.openxmlformats.org/spreadsheetml/2006/main">
  <c r="H37" i="4" l="1"/>
  <c r="I37" i="4"/>
  <c r="J37" i="4" s="1"/>
  <c r="G37" i="4"/>
  <c r="E37" i="4"/>
  <c r="F37" i="4" s="1"/>
  <c r="C37" i="4"/>
  <c r="D37" i="4" s="1"/>
  <c r="B37" i="4"/>
</calcChain>
</file>

<file path=xl/sharedStrings.xml><?xml version="1.0" encoding="utf-8"?>
<sst xmlns="http://schemas.openxmlformats.org/spreadsheetml/2006/main" count="50" uniqueCount="50">
  <si>
    <t>Bellaire-Puritas</t>
  </si>
  <si>
    <t>Broadway-Slavic Village</t>
  </si>
  <si>
    <t>Brooklyn Centre</t>
  </si>
  <si>
    <t>Buckeye-Shaker Square</t>
  </si>
  <si>
    <t>Buckeye-Woodhill</t>
  </si>
  <si>
    <t>Central</t>
  </si>
  <si>
    <t>Clark-Fulton</t>
  </si>
  <si>
    <t>Collinwood-Nottingham</t>
  </si>
  <si>
    <t>Cudell</t>
  </si>
  <si>
    <t>Cuyahoga Valley</t>
  </si>
  <si>
    <t>Detroit Shoreway</t>
  </si>
  <si>
    <t>Downtown</t>
  </si>
  <si>
    <t>Edgewater</t>
  </si>
  <si>
    <t>Euclid-Green</t>
  </si>
  <si>
    <t>Fairfax</t>
  </si>
  <si>
    <t>Glenville</t>
  </si>
  <si>
    <t>Goodrich-Kirtland Pk</t>
  </si>
  <si>
    <t>Hopkins</t>
  </si>
  <si>
    <t>Hough</t>
  </si>
  <si>
    <t>Jefferson</t>
  </si>
  <si>
    <t>Kamm's</t>
  </si>
  <si>
    <t>Kinsman</t>
  </si>
  <si>
    <t>Lee-Harvard</t>
  </si>
  <si>
    <t>Lee-Seville</t>
  </si>
  <si>
    <t>Mount Pleasant</t>
  </si>
  <si>
    <t>North Shore Collinwood</t>
  </si>
  <si>
    <t>Ohio City</t>
  </si>
  <si>
    <t>Old Brooklyn</t>
  </si>
  <si>
    <t>St.Clair-Superior</t>
  </si>
  <si>
    <t>Stockyards</t>
  </si>
  <si>
    <t>Tremont</t>
  </si>
  <si>
    <t>Union-Miles</t>
  </si>
  <si>
    <t>University</t>
  </si>
  <si>
    <t>West Boulevard</t>
  </si>
  <si>
    <t>Neighborhood</t>
  </si>
  <si>
    <t>Total housing units</t>
  </si>
  <si>
    <t>Occupied housing units</t>
  </si>
  <si>
    <t>Percent Occupied</t>
  </si>
  <si>
    <t>Percent Owner</t>
  </si>
  <si>
    <t>Percent Renter</t>
  </si>
  <si>
    <t>Percent Vacant</t>
  </si>
  <si>
    <t>Cleveland</t>
  </si>
  <si>
    <t>Vacant housing units</t>
  </si>
  <si>
    <t>Owner occupied</t>
  </si>
  <si>
    <t>Renter occupied</t>
  </si>
  <si>
    <t>Estimates of Housing Units by Occupancy - Based on the 2012-2016 American Community Survey for Cleveland Neighborhoods*</t>
  </si>
  <si>
    <t xml:space="preserve">* </t>
  </si>
  <si>
    <t>Data are based on a sample and are subject to margins of error not reported here.</t>
  </si>
  <si>
    <t xml:space="preserve">Source: </t>
  </si>
  <si>
    <t>The original source of data is the U.S. Census Bureau's American Community Survey; neighborhood level estimates were produced by The Center for Community Solutions in collaboration with the Northern Ohio Data &amp; Information Service (NODIS), Maxine Goodman Levin College of Urban Affairs, Cleveland State University.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</si>
</sst>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9" fontId="0" fillId="0" borderId="0" xfId="1" applyFont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1" xfId="0" applyBorder="1"/>
    <xf numFmtId="3" fontId="0" fillId="0" borderId="1" xfId="0" applyNumberFormat="1" applyBorder="1"/>
    <xf numFmtId="164" fontId="0" fillId="0" borderId="1" xfId="0" applyNumberFormat="1" applyBorder="1"/>
    <xf numFmtId="0" fontId="3" fillId="0" borderId="2" xfId="0" applyNumberFormat="1" applyFont="1" applyFill="1" applyBorder="1" applyAlignment="1">
      <alignment horizontal="center" wrapText="1"/>
    </xf>
    <xf numFmtId="0" fontId="3" fillId="0" borderId="3" xfId="0" applyNumberFormat="1" applyFont="1" applyFill="1" applyBorder="1" applyAlignment="1">
      <alignment horizontal="center" wrapText="1"/>
    </xf>
    <xf numFmtId="0" fontId="2" fillId="0" borderId="3" xfId="0" applyNumberFormat="1" applyFont="1" applyFill="1" applyBorder="1" applyAlignment="1">
      <alignment horizontal="center" wrapText="1"/>
    </xf>
    <xf numFmtId="0" fontId="3" fillId="0" borderId="4" xfId="0" applyNumberFormat="1" applyFont="1" applyFill="1" applyBorder="1" applyAlignment="1">
      <alignment horizontal="center" wrapText="1"/>
    </xf>
    <xf numFmtId="3" fontId="0" fillId="0" borderId="5" xfId="0" applyNumberFormat="1" applyBorder="1"/>
    <xf numFmtId="3" fontId="0" fillId="0" borderId="0" xfId="0" applyNumberFormat="1" applyBorder="1"/>
    <xf numFmtId="164" fontId="0" fillId="0" borderId="0" xfId="0" applyNumberFormat="1" applyBorder="1"/>
    <xf numFmtId="164" fontId="0" fillId="0" borderId="6" xfId="0" applyNumberFormat="1" applyBorder="1"/>
    <xf numFmtId="3" fontId="0" fillId="0" borderId="7" xfId="0" applyNumberFormat="1" applyBorder="1"/>
    <xf numFmtId="164" fontId="0" fillId="0" borderId="8" xfId="0" applyNumberFormat="1" applyBorder="1"/>
    <xf numFmtId="3" fontId="2" fillId="0" borderId="9" xfId="0" applyNumberFormat="1" applyFont="1" applyBorder="1"/>
    <xf numFmtId="3" fontId="2" fillId="0" borderId="10" xfId="0" applyNumberFormat="1" applyFont="1" applyBorder="1"/>
    <xf numFmtId="164" fontId="2" fillId="0" borderId="10" xfId="0" applyNumberFormat="1" applyFont="1" applyBorder="1"/>
    <xf numFmtId="164" fontId="2" fillId="0" borderId="11" xfId="0" applyNumberFormat="1" applyFont="1" applyBorder="1"/>
    <xf numFmtId="0" fontId="3" fillId="0" borderId="12" xfId="0" applyNumberFormat="1" applyFont="1" applyFill="1" applyBorder="1" applyAlignment="1">
      <alignment horizontal="center" wrapText="1"/>
    </xf>
    <xf numFmtId="3" fontId="0" fillId="0" borderId="13" xfId="0" applyNumberFormat="1" applyBorder="1"/>
    <xf numFmtId="3" fontId="0" fillId="0" borderId="14" xfId="0" applyNumberFormat="1" applyBorder="1"/>
    <xf numFmtId="3" fontId="2" fillId="0" borderId="15" xfId="0" applyNumberFormat="1" applyFont="1" applyBorder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top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abSelected="1" workbookViewId="0">
      <pane xSplit="1" ySplit="2" topLeftCell="B22" activePane="bottomRight" state="frozen"/>
      <selection pane="topRight" activeCell="B1" sqref="B1"/>
      <selection pane="bottomLeft" activeCell="A3" sqref="A3"/>
      <selection pane="bottomRight" activeCell="B47" sqref="B47"/>
    </sheetView>
  </sheetViews>
  <sheetFormatPr defaultRowHeight="15" x14ac:dyDescent="0.25"/>
  <cols>
    <col min="1" max="1" width="22.85546875" bestFit="1" customWidth="1"/>
    <col min="2" max="2" width="8.140625" bestFit="1" customWidth="1"/>
    <col min="3" max="3" width="9.5703125" customWidth="1"/>
    <col min="4" max="4" width="10.85546875" customWidth="1"/>
    <col min="5" max="5" width="9" customWidth="1"/>
    <col min="6" max="6" width="7.85546875" bestFit="1" customWidth="1"/>
    <col min="7" max="7" width="9.7109375" customWidth="1"/>
    <col min="8" max="8" width="7.85546875" bestFit="1" customWidth="1"/>
    <col min="9" max="9" width="8.140625" bestFit="1" customWidth="1"/>
    <col min="10" max="10" width="8" bestFit="1" customWidth="1"/>
  </cols>
  <sheetData>
    <row r="1" spans="1:10" ht="42" customHeight="1" thickBot="1" x14ac:dyDescent="0.3">
      <c r="A1" s="29" t="s">
        <v>45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s="1" customFormat="1" ht="39" x14ac:dyDescent="0.25">
      <c r="A2" s="2" t="s">
        <v>34</v>
      </c>
      <c r="B2" s="9" t="s">
        <v>35</v>
      </c>
      <c r="C2" s="10" t="s">
        <v>36</v>
      </c>
      <c r="D2" s="10" t="s">
        <v>37</v>
      </c>
      <c r="E2" s="23" t="s">
        <v>43</v>
      </c>
      <c r="F2" s="11" t="s">
        <v>38</v>
      </c>
      <c r="G2" s="23" t="s">
        <v>44</v>
      </c>
      <c r="H2" s="11" t="s">
        <v>39</v>
      </c>
      <c r="I2" s="23" t="s">
        <v>42</v>
      </c>
      <c r="J2" s="12" t="s">
        <v>40</v>
      </c>
    </row>
    <row r="3" spans="1:10" x14ac:dyDescent="0.25">
      <c r="A3" t="s">
        <v>0</v>
      </c>
      <c r="B3" s="13">
        <v>6600</v>
      </c>
      <c r="C3" s="14">
        <v>6038</v>
      </c>
      <c r="D3" s="15">
        <v>91.48</v>
      </c>
      <c r="E3" s="24">
        <v>3614</v>
      </c>
      <c r="F3" s="15">
        <v>59.85</v>
      </c>
      <c r="G3" s="24">
        <v>2424</v>
      </c>
      <c r="H3" s="15">
        <v>40.15</v>
      </c>
      <c r="I3" s="24">
        <v>562</v>
      </c>
      <c r="J3" s="16">
        <v>8.52</v>
      </c>
    </row>
    <row r="4" spans="1:10" x14ac:dyDescent="0.25">
      <c r="A4" t="s">
        <v>1</v>
      </c>
      <c r="B4" s="13">
        <v>11859.26</v>
      </c>
      <c r="C4" s="14">
        <v>8497.1410495</v>
      </c>
      <c r="D4" s="15">
        <v>71.650000000000006</v>
      </c>
      <c r="E4" s="24">
        <v>3666.7144671000001</v>
      </c>
      <c r="F4" s="15">
        <v>43.15</v>
      </c>
      <c r="G4" s="24">
        <v>4830.4265824000004</v>
      </c>
      <c r="H4" s="15">
        <v>56.85</v>
      </c>
      <c r="I4" s="24">
        <v>3362.14</v>
      </c>
      <c r="J4" s="16">
        <v>28.35</v>
      </c>
    </row>
    <row r="5" spans="1:10" x14ac:dyDescent="0.25">
      <c r="A5" t="s">
        <v>2</v>
      </c>
      <c r="B5" s="13">
        <v>4251.95</v>
      </c>
      <c r="C5" s="14">
        <v>3568.2369232000001</v>
      </c>
      <c r="D5" s="15">
        <v>83.92</v>
      </c>
      <c r="E5" s="24">
        <v>1333.6228621</v>
      </c>
      <c r="F5" s="15">
        <v>37.369999999999997</v>
      </c>
      <c r="G5" s="24">
        <v>2234.6140611000001</v>
      </c>
      <c r="H5" s="15">
        <v>62.63</v>
      </c>
      <c r="I5" s="24">
        <v>683.71</v>
      </c>
      <c r="J5" s="16">
        <v>16.079999999999998</v>
      </c>
    </row>
    <row r="6" spans="1:10" x14ac:dyDescent="0.25">
      <c r="A6" t="s">
        <v>3</v>
      </c>
      <c r="B6" s="13">
        <v>8018</v>
      </c>
      <c r="C6" s="14">
        <v>5945</v>
      </c>
      <c r="D6" s="15">
        <v>74.150000000000006</v>
      </c>
      <c r="E6" s="24">
        <v>1739</v>
      </c>
      <c r="F6" s="15">
        <v>29.25</v>
      </c>
      <c r="G6" s="24">
        <v>4206</v>
      </c>
      <c r="H6" s="15">
        <v>70.75</v>
      </c>
      <c r="I6" s="24">
        <v>2073</v>
      </c>
      <c r="J6" s="16">
        <v>25.85</v>
      </c>
    </row>
    <row r="7" spans="1:10" x14ac:dyDescent="0.25">
      <c r="A7" t="s">
        <v>4</v>
      </c>
      <c r="B7" s="13">
        <v>3635.48</v>
      </c>
      <c r="C7" s="14">
        <v>2784.2144714000001</v>
      </c>
      <c r="D7" s="15">
        <v>76.58</v>
      </c>
      <c r="E7" s="24">
        <v>766.16633080999998</v>
      </c>
      <c r="F7" s="15">
        <v>27.52</v>
      </c>
      <c r="G7" s="24">
        <v>2018.0481405999999</v>
      </c>
      <c r="H7" s="15">
        <v>72.48</v>
      </c>
      <c r="I7" s="24">
        <v>851.26</v>
      </c>
      <c r="J7" s="16">
        <v>23.42</v>
      </c>
    </row>
    <row r="8" spans="1:10" x14ac:dyDescent="0.25">
      <c r="A8" t="s">
        <v>5</v>
      </c>
      <c r="B8" s="13">
        <v>5304.78</v>
      </c>
      <c r="C8" s="14">
        <v>4486.9389474</v>
      </c>
      <c r="D8" s="15">
        <v>84.58</v>
      </c>
      <c r="E8" s="24">
        <v>487.57684210999997</v>
      </c>
      <c r="F8" s="15">
        <v>10.87</v>
      </c>
      <c r="G8" s="24">
        <v>3999.3621053000002</v>
      </c>
      <c r="H8" s="15">
        <v>89.13</v>
      </c>
      <c r="I8" s="24">
        <v>817.84</v>
      </c>
      <c r="J8" s="16">
        <v>15.42</v>
      </c>
    </row>
    <row r="9" spans="1:10" x14ac:dyDescent="0.25">
      <c r="A9" t="s">
        <v>6</v>
      </c>
      <c r="B9" s="13">
        <v>3744.99</v>
      </c>
      <c r="C9" s="14">
        <v>3014.6461374</v>
      </c>
      <c r="D9" s="15">
        <v>80.5</v>
      </c>
      <c r="E9" s="24">
        <v>1188.2255663000001</v>
      </c>
      <c r="F9" s="15">
        <v>39.42</v>
      </c>
      <c r="G9" s="24">
        <v>1826.4205711</v>
      </c>
      <c r="H9" s="15">
        <v>60.58</v>
      </c>
      <c r="I9" s="24">
        <v>730.35</v>
      </c>
      <c r="J9" s="16">
        <v>19.5</v>
      </c>
    </row>
    <row r="10" spans="1:10" x14ac:dyDescent="0.25">
      <c r="A10" t="s">
        <v>7</v>
      </c>
      <c r="B10" s="13">
        <v>6347.36</v>
      </c>
      <c r="C10" s="14">
        <v>4588.5097360999998</v>
      </c>
      <c r="D10" s="15">
        <v>72.290000000000006</v>
      </c>
      <c r="E10" s="24">
        <v>1852.2353464</v>
      </c>
      <c r="F10" s="15">
        <v>40.369999999999997</v>
      </c>
      <c r="G10" s="24">
        <v>2736.2743896000002</v>
      </c>
      <c r="H10" s="15">
        <v>59.63</v>
      </c>
      <c r="I10" s="24">
        <v>1758.85</v>
      </c>
      <c r="J10" s="16">
        <v>27.71</v>
      </c>
    </row>
    <row r="11" spans="1:10" x14ac:dyDescent="0.25">
      <c r="A11" t="s">
        <v>8</v>
      </c>
      <c r="B11" s="13">
        <v>4638.71</v>
      </c>
      <c r="C11" s="14">
        <v>3907.8689955999998</v>
      </c>
      <c r="D11" s="15">
        <v>84.24</v>
      </c>
      <c r="E11" s="24">
        <v>1171.0262009</v>
      </c>
      <c r="F11" s="15">
        <v>29.97</v>
      </c>
      <c r="G11" s="24">
        <v>2736.8427947999999</v>
      </c>
      <c r="H11" s="15">
        <v>70.03</v>
      </c>
      <c r="I11" s="24">
        <v>730.84</v>
      </c>
      <c r="J11" s="16">
        <v>15.76</v>
      </c>
    </row>
    <row r="12" spans="1:10" x14ac:dyDescent="0.25">
      <c r="A12" t="s">
        <v>9</v>
      </c>
      <c r="B12" s="13">
        <v>306.14</v>
      </c>
      <c r="C12" s="14">
        <v>272.78086725999998</v>
      </c>
      <c r="D12" s="15">
        <v>89.1</v>
      </c>
      <c r="E12" s="24">
        <v>53.379889648999999</v>
      </c>
      <c r="F12" s="15">
        <v>19.57</v>
      </c>
      <c r="G12" s="24">
        <v>219.40097761000001</v>
      </c>
      <c r="H12" s="15">
        <v>80.430000000000007</v>
      </c>
      <c r="I12" s="24">
        <v>33.36</v>
      </c>
      <c r="J12" s="16">
        <v>10.9</v>
      </c>
    </row>
    <row r="13" spans="1:10" x14ac:dyDescent="0.25">
      <c r="A13" t="s">
        <v>10</v>
      </c>
      <c r="B13" s="13">
        <v>6201.04</v>
      </c>
      <c r="C13" s="14">
        <v>4868.9301225999998</v>
      </c>
      <c r="D13" s="15">
        <v>78.52</v>
      </c>
      <c r="E13" s="24">
        <v>1341.5308749000001</v>
      </c>
      <c r="F13" s="15">
        <v>27.55</v>
      </c>
      <c r="G13" s="24">
        <v>3527.3992477000002</v>
      </c>
      <c r="H13" s="15">
        <v>72.45</v>
      </c>
      <c r="I13" s="24">
        <v>1332.11</v>
      </c>
      <c r="J13" s="16">
        <v>21.48</v>
      </c>
    </row>
    <row r="14" spans="1:10" x14ac:dyDescent="0.25">
      <c r="A14" t="s">
        <v>11</v>
      </c>
      <c r="B14" s="13">
        <v>6433.65</v>
      </c>
      <c r="C14" s="14">
        <v>5326.2470155999999</v>
      </c>
      <c r="D14" s="15">
        <v>82.79</v>
      </c>
      <c r="E14" s="24">
        <v>239.66023874999999</v>
      </c>
      <c r="F14" s="15">
        <v>4.5</v>
      </c>
      <c r="G14" s="24">
        <v>5086.5867768999997</v>
      </c>
      <c r="H14" s="15">
        <v>95.5</v>
      </c>
      <c r="I14" s="24">
        <v>1107.4100000000001</v>
      </c>
      <c r="J14" s="16">
        <v>17.21</v>
      </c>
    </row>
    <row r="15" spans="1:10" x14ac:dyDescent="0.25">
      <c r="A15" t="s">
        <v>12</v>
      </c>
      <c r="B15" s="13">
        <v>4113</v>
      </c>
      <c r="C15" s="14">
        <v>3503</v>
      </c>
      <c r="D15" s="15">
        <v>85.17</v>
      </c>
      <c r="E15" s="24">
        <v>910</v>
      </c>
      <c r="F15" s="15">
        <v>25.98</v>
      </c>
      <c r="G15" s="24">
        <v>2593</v>
      </c>
      <c r="H15" s="15">
        <v>74.02</v>
      </c>
      <c r="I15" s="24">
        <v>610</v>
      </c>
      <c r="J15" s="16">
        <v>14.83</v>
      </c>
    </row>
    <row r="16" spans="1:10" x14ac:dyDescent="0.25">
      <c r="A16" t="s">
        <v>13</v>
      </c>
      <c r="B16" s="13">
        <v>3257</v>
      </c>
      <c r="C16" s="14">
        <v>2475</v>
      </c>
      <c r="D16" s="15">
        <v>75.989999999999995</v>
      </c>
      <c r="E16" s="24">
        <v>993</v>
      </c>
      <c r="F16" s="15">
        <v>40.119999999999997</v>
      </c>
      <c r="G16" s="24">
        <v>1482</v>
      </c>
      <c r="H16" s="15">
        <v>59.88</v>
      </c>
      <c r="I16" s="24">
        <v>782</v>
      </c>
      <c r="J16" s="16">
        <v>24.01</v>
      </c>
    </row>
    <row r="17" spans="1:10" x14ac:dyDescent="0.25">
      <c r="A17" t="s">
        <v>14</v>
      </c>
      <c r="B17" s="13">
        <v>3490.14</v>
      </c>
      <c r="C17" s="14">
        <v>2531.6070918</v>
      </c>
      <c r="D17" s="15">
        <v>72.540000000000006</v>
      </c>
      <c r="E17" s="24">
        <v>832.56685413000002</v>
      </c>
      <c r="F17" s="15">
        <v>32.89</v>
      </c>
      <c r="G17" s="24">
        <v>1699.0402376</v>
      </c>
      <c r="H17" s="15">
        <v>67.11</v>
      </c>
      <c r="I17" s="24">
        <v>958.54</v>
      </c>
      <c r="J17" s="16">
        <v>27.46</v>
      </c>
    </row>
    <row r="18" spans="1:10" x14ac:dyDescent="0.25">
      <c r="A18" t="s">
        <v>15</v>
      </c>
      <c r="B18" s="13">
        <v>15536.12</v>
      </c>
      <c r="C18" s="14">
        <v>10020.790913000001</v>
      </c>
      <c r="D18" s="15">
        <v>64.5</v>
      </c>
      <c r="E18" s="24">
        <v>4380.6743211000003</v>
      </c>
      <c r="F18" s="15">
        <v>43.72</v>
      </c>
      <c r="G18" s="24">
        <v>5640.1165922999999</v>
      </c>
      <c r="H18" s="15">
        <v>56.28</v>
      </c>
      <c r="I18" s="24">
        <v>5515.33</v>
      </c>
      <c r="J18" s="16">
        <v>35.5</v>
      </c>
    </row>
    <row r="19" spans="1:10" x14ac:dyDescent="0.25">
      <c r="A19" t="s">
        <v>16</v>
      </c>
      <c r="B19" s="13">
        <v>2627</v>
      </c>
      <c r="C19" s="14">
        <v>2012</v>
      </c>
      <c r="D19" s="15">
        <v>76.59</v>
      </c>
      <c r="E19" s="24">
        <v>512</v>
      </c>
      <c r="F19" s="15">
        <v>25.45</v>
      </c>
      <c r="G19" s="24">
        <v>1500</v>
      </c>
      <c r="H19" s="15">
        <v>74.55</v>
      </c>
      <c r="I19" s="24">
        <v>615</v>
      </c>
      <c r="J19" s="16">
        <v>23.41</v>
      </c>
    </row>
    <row r="20" spans="1:10" x14ac:dyDescent="0.25">
      <c r="A20" t="s">
        <v>17</v>
      </c>
      <c r="B20" s="13">
        <v>133.13999999999999</v>
      </c>
      <c r="C20" s="14">
        <v>121.36091437</v>
      </c>
      <c r="D20" s="15">
        <v>91.15</v>
      </c>
      <c r="E20" s="24">
        <v>83.472700243999995</v>
      </c>
      <c r="F20" s="15">
        <v>68.78</v>
      </c>
      <c r="G20" s="24">
        <v>37.888214124999998</v>
      </c>
      <c r="H20" s="15">
        <v>31.22</v>
      </c>
      <c r="I20" s="24">
        <v>11.78</v>
      </c>
      <c r="J20" s="16">
        <v>8.85</v>
      </c>
    </row>
    <row r="21" spans="1:10" x14ac:dyDescent="0.25">
      <c r="A21" t="s">
        <v>18</v>
      </c>
      <c r="B21" s="13">
        <v>6409.15</v>
      </c>
      <c r="C21" s="14">
        <v>4691.8877437000001</v>
      </c>
      <c r="D21" s="15">
        <v>73.209999999999994</v>
      </c>
      <c r="E21" s="24">
        <v>1122.4801763</v>
      </c>
      <c r="F21" s="15">
        <v>23.92</v>
      </c>
      <c r="G21" s="24">
        <v>3569.4075674000001</v>
      </c>
      <c r="H21" s="15">
        <v>76.08</v>
      </c>
      <c r="I21" s="24">
        <v>1717.26</v>
      </c>
      <c r="J21" s="16">
        <v>26.79</v>
      </c>
    </row>
    <row r="22" spans="1:10" x14ac:dyDescent="0.25">
      <c r="A22" t="s">
        <v>19</v>
      </c>
      <c r="B22" s="13">
        <v>7882.62</v>
      </c>
      <c r="C22" s="14">
        <v>6837.0947711999997</v>
      </c>
      <c r="D22" s="15">
        <v>86.74</v>
      </c>
      <c r="E22" s="24">
        <v>4058.6971005999999</v>
      </c>
      <c r="F22" s="15">
        <v>59.36</v>
      </c>
      <c r="G22" s="24">
        <v>2778.3976707000002</v>
      </c>
      <c r="H22" s="15">
        <v>40.64</v>
      </c>
      <c r="I22" s="24">
        <v>1045.53</v>
      </c>
      <c r="J22" s="16">
        <v>13.26</v>
      </c>
    </row>
    <row r="23" spans="1:10" x14ac:dyDescent="0.25">
      <c r="A23" t="s">
        <v>20</v>
      </c>
      <c r="B23" s="13">
        <v>12738.24</v>
      </c>
      <c r="C23" s="14">
        <v>11760.544314000001</v>
      </c>
      <c r="D23" s="15">
        <v>92.32</v>
      </c>
      <c r="E23" s="24">
        <v>7591.8301991999997</v>
      </c>
      <c r="F23" s="15">
        <v>64.55</v>
      </c>
      <c r="G23" s="24">
        <v>4168.7141152000004</v>
      </c>
      <c r="H23" s="15">
        <v>35.450000000000003</v>
      </c>
      <c r="I23" s="24">
        <v>977.7</v>
      </c>
      <c r="J23" s="16">
        <v>7.68</v>
      </c>
    </row>
    <row r="24" spans="1:10" x14ac:dyDescent="0.25">
      <c r="A24" t="s">
        <v>21</v>
      </c>
      <c r="B24" s="13">
        <v>3752.93</v>
      </c>
      <c r="C24" s="14">
        <v>2694.6475584999998</v>
      </c>
      <c r="D24" s="15">
        <v>71.8</v>
      </c>
      <c r="E24" s="24">
        <v>909.87164617999997</v>
      </c>
      <c r="F24" s="15">
        <v>33.770000000000003</v>
      </c>
      <c r="G24" s="24">
        <v>1784.7759123000001</v>
      </c>
      <c r="H24" s="15">
        <v>66.23</v>
      </c>
      <c r="I24" s="24">
        <v>1058.28</v>
      </c>
      <c r="J24" s="16">
        <v>28.2</v>
      </c>
    </row>
    <row r="25" spans="1:10" x14ac:dyDescent="0.25">
      <c r="A25" t="s">
        <v>22</v>
      </c>
      <c r="B25" s="13">
        <v>4978.68</v>
      </c>
      <c r="C25" s="14">
        <v>4326.68</v>
      </c>
      <c r="D25" s="15">
        <v>86.9</v>
      </c>
      <c r="E25" s="24">
        <v>3181.52</v>
      </c>
      <c r="F25" s="15">
        <v>73.53</v>
      </c>
      <c r="G25" s="24">
        <v>1145.1600000000001</v>
      </c>
      <c r="H25" s="15">
        <v>26.47</v>
      </c>
      <c r="I25" s="24">
        <v>652</v>
      </c>
      <c r="J25" s="16">
        <v>13.1</v>
      </c>
    </row>
    <row r="26" spans="1:10" x14ac:dyDescent="0.25">
      <c r="A26" t="s">
        <v>23</v>
      </c>
      <c r="B26" s="13">
        <v>2344.65</v>
      </c>
      <c r="C26" s="14">
        <v>1987.8604651000001</v>
      </c>
      <c r="D26" s="15">
        <v>84.78</v>
      </c>
      <c r="E26" s="24">
        <v>1109.1395348999999</v>
      </c>
      <c r="F26" s="15">
        <v>55.8</v>
      </c>
      <c r="G26" s="24">
        <v>878.72093023000002</v>
      </c>
      <c r="H26" s="15">
        <v>44.2</v>
      </c>
      <c r="I26" s="24">
        <v>356.79</v>
      </c>
      <c r="J26" s="16">
        <v>15.22</v>
      </c>
    </row>
    <row r="27" spans="1:10" x14ac:dyDescent="0.25">
      <c r="A27" t="s">
        <v>24</v>
      </c>
      <c r="B27" s="13">
        <v>10354.31</v>
      </c>
      <c r="C27" s="14">
        <v>6904.7836423999997</v>
      </c>
      <c r="D27" s="15">
        <v>66.69</v>
      </c>
      <c r="E27" s="24">
        <v>3111.4512493000002</v>
      </c>
      <c r="F27" s="15">
        <v>45.06</v>
      </c>
      <c r="G27" s="24">
        <v>3793.3323931</v>
      </c>
      <c r="H27" s="15">
        <v>54.94</v>
      </c>
      <c r="I27" s="24">
        <v>3449.53</v>
      </c>
      <c r="J27" s="16">
        <v>33.31</v>
      </c>
    </row>
    <row r="28" spans="1:10" x14ac:dyDescent="0.25">
      <c r="A28" t="s">
        <v>25</v>
      </c>
      <c r="B28" s="13">
        <v>9611.64</v>
      </c>
      <c r="C28" s="14">
        <v>7581.4902639000002</v>
      </c>
      <c r="D28" s="15">
        <v>78.88</v>
      </c>
      <c r="E28" s="24">
        <v>3069.7646536000002</v>
      </c>
      <c r="F28" s="15">
        <v>40.49</v>
      </c>
      <c r="G28" s="24">
        <v>4511.7256103999998</v>
      </c>
      <c r="H28" s="15">
        <v>59.51</v>
      </c>
      <c r="I28" s="24">
        <v>2030.15</v>
      </c>
      <c r="J28" s="16">
        <v>21.12</v>
      </c>
    </row>
    <row r="29" spans="1:10" x14ac:dyDescent="0.25">
      <c r="A29" t="s">
        <v>26</v>
      </c>
      <c r="B29" s="13">
        <v>5012.18</v>
      </c>
      <c r="C29" s="14">
        <v>4181.4507288000004</v>
      </c>
      <c r="D29" s="15">
        <v>83.43</v>
      </c>
      <c r="E29" s="24">
        <v>1190.6126872</v>
      </c>
      <c r="F29" s="15">
        <v>28.47</v>
      </c>
      <c r="G29" s="24">
        <v>2990.8380416</v>
      </c>
      <c r="H29" s="15">
        <v>71.53</v>
      </c>
      <c r="I29" s="24">
        <v>830.73</v>
      </c>
      <c r="J29" s="16">
        <v>16.57</v>
      </c>
    </row>
    <row r="30" spans="1:10" x14ac:dyDescent="0.25">
      <c r="A30" t="s">
        <v>27</v>
      </c>
      <c r="B30" s="13">
        <v>16694</v>
      </c>
      <c r="C30" s="14">
        <v>15007</v>
      </c>
      <c r="D30" s="15">
        <v>89.89</v>
      </c>
      <c r="E30" s="24">
        <v>8388</v>
      </c>
      <c r="F30" s="15">
        <v>55.89</v>
      </c>
      <c r="G30" s="24">
        <v>6619</v>
      </c>
      <c r="H30" s="15">
        <v>44.11</v>
      </c>
      <c r="I30" s="24">
        <v>1687</v>
      </c>
      <c r="J30" s="16">
        <v>10.11</v>
      </c>
    </row>
    <row r="31" spans="1:10" x14ac:dyDescent="0.25">
      <c r="A31" t="s">
        <v>28</v>
      </c>
      <c r="B31" s="13">
        <v>4191</v>
      </c>
      <c r="C31" s="14">
        <v>2469</v>
      </c>
      <c r="D31" s="15">
        <v>58.91</v>
      </c>
      <c r="E31" s="24">
        <v>857</v>
      </c>
      <c r="F31" s="15">
        <v>34.71</v>
      </c>
      <c r="G31" s="24">
        <v>1612</v>
      </c>
      <c r="H31" s="15">
        <v>65.290000000000006</v>
      </c>
      <c r="I31" s="24">
        <v>1722</v>
      </c>
      <c r="J31" s="16">
        <v>41.09</v>
      </c>
    </row>
    <row r="32" spans="1:10" x14ac:dyDescent="0.25">
      <c r="A32" t="s">
        <v>29</v>
      </c>
      <c r="B32" s="13">
        <v>4506.45</v>
      </c>
      <c r="C32" s="14">
        <v>3538.7971019000001</v>
      </c>
      <c r="D32" s="15">
        <v>78.53</v>
      </c>
      <c r="E32" s="24">
        <v>1460.5475848000001</v>
      </c>
      <c r="F32" s="15">
        <v>41.27</v>
      </c>
      <c r="G32" s="24">
        <v>2078.2495171</v>
      </c>
      <c r="H32" s="15">
        <v>58.73</v>
      </c>
      <c r="I32" s="24">
        <v>967.66</v>
      </c>
      <c r="J32" s="16">
        <v>21.47</v>
      </c>
    </row>
    <row r="33" spans="1:11" x14ac:dyDescent="0.25">
      <c r="A33" t="s">
        <v>30</v>
      </c>
      <c r="B33" s="13">
        <v>4536.59</v>
      </c>
      <c r="C33" s="14">
        <v>3899.6425146000001</v>
      </c>
      <c r="D33" s="15">
        <v>85.96</v>
      </c>
      <c r="E33" s="24">
        <v>1209.220898</v>
      </c>
      <c r="F33" s="15">
        <v>31.01</v>
      </c>
      <c r="G33" s="24">
        <v>2690.4216167</v>
      </c>
      <c r="H33" s="15">
        <v>68.989999999999995</v>
      </c>
      <c r="I33" s="24">
        <v>636.95000000000005</v>
      </c>
      <c r="J33" s="16">
        <v>14.04</v>
      </c>
    </row>
    <row r="34" spans="1:11" x14ac:dyDescent="0.25">
      <c r="A34" t="s">
        <v>31</v>
      </c>
      <c r="B34" s="13">
        <v>9779.2000000000007</v>
      </c>
      <c r="C34" s="14">
        <v>7210.6187948999996</v>
      </c>
      <c r="D34" s="15">
        <v>73.73</v>
      </c>
      <c r="E34" s="24">
        <v>3929.4724692</v>
      </c>
      <c r="F34" s="15">
        <v>54.5</v>
      </c>
      <c r="G34" s="24">
        <v>3281.1463257</v>
      </c>
      <c r="H34" s="15">
        <v>45.5</v>
      </c>
      <c r="I34" s="24">
        <v>2568.56</v>
      </c>
      <c r="J34" s="16">
        <v>26.27</v>
      </c>
    </row>
    <row r="35" spans="1:11" x14ac:dyDescent="0.25">
      <c r="A35" t="s">
        <v>32</v>
      </c>
      <c r="B35" s="13">
        <v>3392.6</v>
      </c>
      <c r="C35" s="14">
        <v>2933.2864149000002</v>
      </c>
      <c r="D35" s="15">
        <v>86.46</v>
      </c>
      <c r="E35" s="24">
        <v>461.70180640000001</v>
      </c>
      <c r="F35" s="15">
        <v>15.74</v>
      </c>
      <c r="G35" s="24">
        <v>2471.5846084999998</v>
      </c>
      <c r="H35" s="15">
        <v>84.26</v>
      </c>
      <c r="I35" s="24">
        <v>459.31</v>
      </c>
      <c r="J35" s="16">
        <v>13.54</v>
      </c>
    </row>
    <row r="36" spans="1:11" x14ac:dyDescent="0.25">
      <c r="A36" s="6" t="s">
        <v>33</v>
      </c>
      <c r="B36" s="17">
        <v>8704.99</v>
      </c>
      <c r="C36" s="7">
        <v>7079.9425000000001</v>
      </c>
      <c r="D36" s="8">
        <v>81.33</v>
      </c>
      <c r="E36" s="25">
        <v>3134.8375000000001</v>
      </c>
      <c r="F36" s="8">
        <v>44.28</v>
      </c>
      <c r="G36" s="25">
        <v>3945.105</v>
      </c>
      <c r="H36" s="8">
        <v>55.72</v>
      </c>
      <c r="I36" s="25">
        <v>1625.05</v>
      </c>
      <c r="J36" s="18">
        <v>18.670000000000002</v>
      </c>
      <c r="K36" s="3"/>
    </row>
    <row r="37" spans="1:11" s="4" customFormat="1" ht="15.75" thickBot="1" x14ac:dyDescent="0.3">
      <c r="A37" s="5" t="s">
        <v>41</v>
      </c>
      <c r="B37" s="19">
        <f>SUM(B3:B36)</f>
        <v>211386.99</v>
      </c>
      <c r="C37" s="20">
        <f>SUM(C3:C36)</f>
        <v>167066.99999913006</v>
      </c>
      <c r="D37" s="21">
        <f>+C37/B37*100</f>
        <v>79.033719151367862</v>
      </c>
      <c r="E37" s="26">
        <f>SUM(E3:E36)</f>
        <v>69951.000000172993</v>
      </c>
      <c r="F37" s="21">
        <f>+E37/(+E37+G37)*100</f>
        <v>41.870028192326039</v>
      </c>
      <c r="G37" s="26">
        <f>SUM(G3:G36)</f>
        <v>97116.000000064989</v>
      </c>
      <c r="H37" s="21">
        <f>+G37/(E37+G37)*100</f>
        <v>58.129971807673954</v>
      </c>
      <c r="I37" s="26">
        <f>SUM(I3:I36)</f>
        <v>44320.020000000004</v>
      </c>
      <c r="J37" s="22">
        <f>+I37/B37*100</f>
        <v>20.966295040200915</v>
      </c>
    </row>
    <row r="39" spans="1:11" ht="23.25" customHeight="1" x14ac:dyDescent="0.25">
      <c r="A39" s="27" t="s">
        <v>46</v>
      </c>
      <c r="B39" s="30" t="s">
        <v>47</v>
      </c>
      <c r="C39" s="30"/>
      <c r="D39" s="30"/>
      <c r="E39" s="30"/>
      <c r="F39" s="30"/>
      <c r="G39" s="30"/>
      <c r="H39" s="30"/>
      <c r="I39" s="30"/>
      <c r="J39" s="30"/>
    </row>
    <row r="40" spans="1:11" ht="55.5" customHeight="1" x14ac:dyDescent="0.25">
      <c r="A40" s="28" t="s">
        <v>48</v>
      </c>
      <c r="B40" s="30" t="s">
        <v>49</v>
      </c>
      <c r="C40" s="30"/>
      <c r="D40" s="30"/>
      <c r="E40" s="30"/>
      <c r="F40" s="30"/>
      <c r="G40" s="30"/>
      <c r="H40" s="30"/>
      <c r="I40" s="30"/>
      <c r="J40" s="30"/>
    </row>
  </sheetData>
  <mergeCells count="3">
    <mergeCell ref="A1:J1"/>
    <mergeCell ref="B39:J39"/>
    <mergeCell ref="B40:J40"/>
  </mergeCells>
  <pageMargins left="0.7" right="0.7" top="0.75" bottom="0.75" header="0.3" footer="0.3"/>
  <pageSetup scale="88" orientation="portrait" r:id="rId1"/>
  <headerFooter>
    <oddFooter>&amp;L&amp;G&amp;CPage &amp;P&amp;R&amp;G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Housing Unit Occupancy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J Salling</dc:creator>
  <cp:lastModifiedBy>Administrator</cp:lastModifiedBy>
  <cp:lastPrinted>2019-01-06T18:16:30Z</cp:lastPrinted>
  <dcterms:created xsi:type="dcterms:W3CDTF">2019-01-06T17:57:04Z</dcterms:created>
  <dcterms:modified xsi:type="dcterms:W3CDTF">2019-01-07T15:41:50Z</dcterms:modified>
</cp:coreProperties>
</file>